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77" windowHeight="8189" tabRatio="540"/>
  </bookViews>
  <sheets>
    <sheet name="Units" sheetId="23" r:id="rId1"/>
    <sheet name="Allopathic " sheetId="25" r:id="rId2"/>
    <sheet name="Ayurvedic" sheetId="24" r:id="rId3"/>
  </sheets>
  <definedNames>
    <definedName name="_xlnm.Print_Area" localSheetId="0">Units!$A$1:$E$16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6" i="23"/>
  <c r="E11"/>
  <c r="E12"/>
  <c r="E13"/>
  <c r="E14"/>
  <c r="E15"/>
  <c r="E10"/>
  <c r="E16" l="1"/>
</calcChain>
</file>

<file path=xl/sharedStrings.xml><?xml version="1.0" encoding="utf-8"?>
<sst xmlns="http://schemas.openxmlformats.org/spreadsheetml/2006/main" count="166" uniqueCount="141">
  <si>
    <t>100 ml</t>
  </si>
  <si>
    <t>500 ml</t>
  </si>
  <si>
    <t>30 ml vial</t>
  </si>
  <si>
    <t>4.5 gm vial</t>
  </si>
  <si>
    <t>Sr. No.</t>
  </si>
  <si>
    <t>Institutions</t>
  </si>
  <si>
    <t>Total Institutions in the district</t>
  </si>
  <si>
    <t>Total Units</t>
  </si>
  <si>
    <t>Units allocation per institution</t>
  </si>
  <si>
    <t>Name of the District:</t>
  </si>
  <si>
    <t>Contact No:</t>
  </si>
  <si>
    <t>Name of the concerned VLDA:</t>
  </si>
  <si>
    <t>Consignee Details</t>
  </si>
  <si>
    <t>Name of the VS In-charge:</t>
  </si>
  <si>
    <t>Complete Address of the Dist. Level Government Veterinary Hospital cum Central Store with PIN code:</t>
  </si>
  <si>
    <t>4 boli strip</t>
  </si>
  <si>
    <t>100 ml vial</t>
  </si>
  <si>
    <t>Meloxicam &amp; Paracetamol Injection</t>
  </si>
  <si>
    <t xml:space="preserve">4 boli strip </t>
  </si>
  <si>
    <t>1 Bolus Strip</t>
  </si>
  <si>
    <t>Oxyclozanide &amp; Levamisole DS Liquid</t>
  </si>
  <si>
    <t>Pyrantel Pamoate, Praziquantel &amp; Fenbendazole Tablet</t>
  </si>
  <si>
    <t>Flumethrin Pour-on</t>
  </si>
  <si>
    <t>50 ml bottle</t>
  </si>
  <si>
    <t>Vitamin B Complex &amp; Liver Extract Injection</t>
  </si>
  <si>
    <t>1000 ml</t>
  </si>
  <si>
    <t>Gaushalas having 1500 to 3000 animals</t>
  </si>
  <si>
    <t>Gaushalas having &gt; 3000 animals</t>
  </si>
  <si>
    <t>Govt Veterinary Hospitals</t>
  </si>
  <si>
    <t>Govt Veterinary Dispensary</t>
  </si>
  <si>
    <t>Mobile Veterinary Units</t>
  </si>
  <si>
    <t>Information regarding Institutions in the district</t>
  </si>
  <si>
    <t>Do not use any other file/ format.</t>
  </si>
  <si>
    <t>Please NOTE:</t>
  </si>
  <si>
    <t>Fenbendazole Tablet 150 mg</t>
  </si>
  <si>
    <t xml:space="preserve">Govt Veterinary Polyclinic </t>
  </si>
  <si>
    <t>Fields in white color only are to be filled.</t>
  </si>
  <si>
    <t>50 gm</t>
  </si>
  <si>
    <t>Herbal Antibloat Liquid (Himbloat Liquid)</t>
  </si>
  <si>
    <t>1000 gm</t>
  </si>
  <si>
    <t>30 gm</t>
  </si>
  <si>
    <t>4 Boli</t>
  </si>
  <si>
    <t>10 Boli</t>
  </si>
  <si>
    <t>6 Boli</t>
  </si>
  <si>
    <t>Herbal Anti-diarrhoeal Bolus (Diarex Vet Bolus)</t>
  </si>
  <si>
    <t>Herbal Ecbolic &amp; Uterine Bolus (Involon Bolus)</t>
  </si>
  <si>
    <t>Sr.</t>
  </si>
  <si>
    <t>Item Code No.</t>
  </si>
  <si>
    <t xml:space="preserve">Description of stores </t>
  </si>
  <si>
    <t>Pack Strips/ Vial/Bottle</t>
  </si>
  <si>
    <t>Total Demand No.</t>
  </si>
  <si>
    <t>AIO/2</t>
  </si>
  <si>
    <t>Meloxicam &amp; Paracetamol Bolus</t>
  </si>
  <si>
    <t>AIO/5</t>
  </si>
  <si>
    <t>Tolfenamic Acid Bolus Tolfenamic Acid 500mg</t>
  </si>
  <si>
    <t>CSI/4</t>
  </si>
  <si>
    <t>Isoflupredone Injection , Isoflupredone Acetate 2mg/ml</t>
  </si>
  <si>
    <t>10 ml vial</t>
  </si>
  <si>
    <t>ABO/1</t>
  </si>
  <si>
    <t>Ciprofloxacin &amp; Tinidazole Bolus</t>
  </si>
  <si>
    <t>ABO/2</t>
  </si>
  <si>
    <t>Ciprofloxacin &amp; Tinidazole Tablet</t>
  </si>
  <si>
    <t>10 tab. strip</t>
  </si>
  <si>
    <t>ABI/3</t>
  </si>
  <si>
    <t>Ceftriaxone &amp; Tazobactum(4.5gm) with water for injection</t>
  </si>
  <si>
    <t>ABI/5</t>
  </si>
  <si>
    <t>Enrofloxacin Long Acting Injection</t>
  </si>
  <si>
    <t>50 ml vial</t>
  </si>
  <si>
    <t>ABM/1</t>
  </si>
  <si>
    <t>Cefoperazone IM Infusion ,Cefoperazone 250mg</t>
  </si>
  <si>
    <t>10ml</t>
  </si>
  <si>
    <t>ABU/1</t>
  </si>
  <si>
    <t>Ciprofloxacin &amp; Tinidazole IU Infusion</t>
  </si>
  <si>
    <t>60 ml bottle</t>
  </si>
  <si>
    <t>ABT/2</t>
  </si>
  <si>
    <t>Gamabenzene, Proflavin &amp; Cetrimide Spray</t>
  </si>
  <si>
    <t>100 ml can</t>
  </si>
  <si>
    <t>AHO/10</t>
  </si>
  <si>
    <t>500ml bottle</t>
  </si>
  <si>
    <t>AHO/11</t>
  </si>
  <si>
    <t>10 tab strips</t>
  </si>
  <si>
    <t>API/1</t>
  </si>
  <si>
    <t>Buparvaquone Injection</t>
  </si>
  <si>
    <t>20 ml vial</t>
  </si>
  <si>
    <t>API/3</t>
  </si>
  <si>
    <t>Isometamidium Chloride Injection</t>
  </si>
  <si>
    <t>250 mg vial</t>
  </si>
  <si>
    <t>EPT/2</t>
  </si>
  <si>
    <t>Deltamethrin 1.25%</t>
  </si>
  <si>
    <t>15ml bottle</t>
  </si>
  <si>
    <t>AII/3</t>
  </si>
  <si>
    <t>AHI/1</t>
  </si>
  <si>
    <t>Chlorpheneramine Maleate Injection ,Chlorpheneramine Maleate 10 mg/ml</t>
  </si>
  <si>
    <t>ABO/7</t>
  </si>
  <si>
    <t>Trimethoprim &amp; Sulphadiazine/ Sulphamethoxazole Bolus Trimethoprim 400mg, Sulphadiazine/Sulphamethoxazole 2000mg</t>
  </si>
  <si>
    <t>AHO/2</t>
  </si>
  <si>
    <t>Fenbendazole Bolus 3.0 gm</t>
  </si>
  <si>
    <t>NIT/7</t>
  </si>
  <si>
    <t>NIT/4</t>
  </si>
  <si>
    <t>Multivitamin Injection, Multivitamin Injection Vitamin A IP-1000 IU, Vitamin D3 IP-500 IU, Vitamin E Acetate IP -5 mg, Niacinamide IP-10mg, Pyridoxine HCL IP-5mg, Riboflavin - 5mg, Choline Chloride-5mg,            D-Panthenol-1mg,D Biotin USP-10mg, Vitamin B12 IP-10mcb Sodium Acid Phosphate-10mg</t>
  </si>
  <si>
    <t>NIT/5</t>
  </si>
  <si>
    <t>Sodium Acid Phosphate Injection , Sodium Acid Phosphate BP Vet 400 mg or 40 % w/v eq to 79.4 mg of Elemental P</t>
  </si>
  <si>
    <t>ABI/9</t>
  </si>
  <si>
    <t>Trimethoprim &amp; Sulphadiazine/ Sulphamethoxazole Injection,  Sulphadiazine/ Sulphamethoxazole 400mg/ml, Trimethoprim 80mg/ml</t>
  </si>
  <si>
    <t>AIO/3</t>
  </si>
  <si>
    <t>Nimesulide &amp; Paracetamol Bolus, Nimesulide 400mg, Paracetamol 1500mg</t>
  </si>
  <si>
    <t>CSI/3</t>
  </si>
  <si>
    <t>Dexamethasone Injection, Dexamethasone sodium Phosphate 4.4mg/ml equal to Dexamethasone Phosphate 4mg/ml</t>
  </si>
  <si>
    <t>API/2</t>
  </si>
  <si>
    <t>Diminazene Aceturate &amp; Phenazone Inj.</t>
  </si>
  <si>
    <t>EPI/2</t>
  </si>
  <si>
    <t>Ivermectin Injection</t>
  </si>
  <si>
    <t>NIT/6</t>
  </si>
  <si>
    <t>Vitamin A, D, E &amp; H Injection,  Vitamin A 250000 IU, D3 25000 IU, E 100mg/ml, Biotin 12.5 mcg</t>
  </si>
  <si>
    <t>APO/3</t>
  </si>
  <si>
    <t>Neomycin Bolus</t>
  </si>
  <si>
    <t>ABO/4</t>
  </si>
  <si>
    <t>Halquinol Bolus</t>
  </si>
  <si>
    <t>12 boli strip</t>
  </si>
  <si>
    <t>ABI/6</t>
  </si>
  <si>
    <t>Neomycin Injection</t>
  </si>
  <si>
    <t>Rate Contract of Generic Allopathic Veterinary Medicines stores for the year 2021-2022.</t>
  </si>
  <si>
    <t>Rate Contract of Ayurvedic Veterinary Medicines stores for the year 2021-2022.</t>
  </si>
  <si>
    <t>Pack Gm, Ml Boli, Bolus</t>
  </si>
  <si>
    <t>Appetite Stimulant &amp; Ddigestive Powder (H.B.Strong Powder)</t>
  </si>
  <si>
    <t xml:space="preserve">Herbal Ecbolic &amp; Utterine Cleanser Liquid (Utrifit Liquid)     </t>
  </si>
  <si>
    <t>Topical Ayurvedic Antiseptic Ointment/ Cream/ Gel  (Himax Ointment)</t>
  </si>
  <si>
    <t>Ayurvedic Oestrus Inducer Capsules/Bolus (Prajana Capsules)</t>
  </si>
  <si>
    <t>6 capsules</t>
  </si>
  <si>
    <t>Herbal Galactagogue Bolus (Galog Strong Bolus)</t>
  </si>
  <si>
    <t>Herbal Ecbolic &amp; Utenne Cleanser Liquid (Utrifit Liquid )</t>
  </si>
  <si>
    <t xml:space="preserve">Topical Ayurvedic Antiseptic Ointment/Cream/Gel ((Scavon Vet Cream) </t>
  </si>
  <si>
    <t xml:space="preserve"> Ayurvedic Oestrus Inducer Capsules/Bolus (Himfertin Vet Capsules)</t>
  </si>
  <si>
    <t xml:space="preserve">Herbal Anti-inflammatory Cream (Inflamin Vet Cream)         </t>
  </si>
  <si>
    <t>Herbal Ruminotoric Bolus (Appetonic Vet Bolus)_</t>
  </si>
  <si>
    <t>4 Bolus</t>
  </si>
  <si>
    <t>Appetite Stimulant &amp; Digestive Powder  (Ruchamax)</t>
  </si>
  <si>
    <t>Herbal Anti-diarrheal Powder (Diaroak)</t>
  </si>
  <si>
    <t xml:space="preserve">Hepto-protective &amp; Metabolic Stimulant Bolus (Zigbo Bolus)           </t>
  </si>
  <si>
    <t>Total</t>
  </si>
  <si>
    <t xml:space="preserve">10 gm 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</si>
</sst>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1"/>
    </font>
    <font>
      <sz val="11"/>
      <color rgb="FF000000"/>
      <name val="Arial Narrow"/>
      <family val="2"/>
    </font>
    <font>
      <sz val="11"/>
      <color rgb="FF00000A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11"/>
      <color rgb="FF000000"/>
      <name val="Arial Narrow"/>
      <family val="2"/>
    </font>
    <font>
      <sz val="10"/>
      <color rgb="FF000000"/>
      <name val="Times New Roman"/>
      <family val="1"/>
    </font>
    <font>
      <b/>
      <sz val="12"/>
      <color rgb="FF00000A"/>
      <name val="Calibri"/>
      <family val="2"/>
    </font>
    <font>
      <b/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FFFEF"/>
        <bgColor indexed="64"/>
      </patternFill>
    </fill>
    <fill>
      <patternFill patternType="solid">
        <fgColor rgb="FFFFF3C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8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5" fillId="0" borderId="0" xfId="0" applyFont="1" applyProtection="1"/>
    <xf numFmtId="0" fontId="4" fillId="0" borderId="0" xfId="0" applyFont="1" applyProtection="1"/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2" fillId="0" borderId="3" xfId="0" applyFont="1" applyBorder="1" applyAlignment="1" applyProtection="1">
      <alignment horizontal="justify" vertical="center" wrapText="1"/>
    </xf>
    <xf numFmtId="0" fontId="12" fillId="0" borderId="4" xfId="0" applyFont="1" applyBorder="1" applyAlignment="1" applyProtection="1">
      <alignment horizontal="justify" vertical="center" wrapText="1"/>
    </xf>
    <xf numFmtId="0" fontId="12" fillId="0" borderId="5" xfId="0" applyFont="1" applyBorder="1" applyAlignment="1" applyProtection="1">
      <alignment horizontal="justify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justify" vertical="center" wrapText="1"/>
    </xf>
    <xf numFmtId="0" fontId="12" fillId="0" borderId="9" xfId="0" applyFont="1" applyBorder="1" applyAlignment="1" applyProtection="1">
      <alignment horizontal="left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/>
    </xf>
    <xf numFmtId="0" fontId="0" fillId="0" borderId="1" xfId="0" applyFont="1" applyBorder="1" applyProtection="1"/>
    <xf numFmtId="0" fontId="0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13" fillId="0" borderId="4" xfId="0" applyFont="1" applyBorder="1" applyAlignment="1" applyProtection="1">
      <alignment horizontal="justify" vertical="center" wrapText="1"/>
      <protection locked="0"/>
    </xf>
    <xf numFmtId="0" fontId="12" fillId="0" borderId="6" xfId="0" applyFont="1" applyBorder="1" applyAlignment="1" applyProtection="1">
      <alignment horizontal="justify" vertical="center" wrapText="1"/>
      <protection locked="0"/>
    </xf>
    <xf numFmtId="0" fontId="12" fillId="0" borderId="9" xfId="0" applyFont="1" applyBorder="1" applyAlignment="1" applyProtection="1">
      <alignment horizontal="justify" vertical="center" wrapText="1"/>
      <protection locked="0"/>
    </xf>
    <xf numFmtId="0" fontId="0" fillId="0" borderId="0" xfId="0" applyProtection="1"/>
    <xf numFmtId="0" fontId="9" fillId="0" borderId="3" xfId="0" applyFont="1" applyBorder="1" applyAlignment="1" applyProtection="1">
      <alignment horizontal="justify" vertical="center" wrapText="1"/>
    </xf>
    <xf numFmtId="0" fontId="9" fillId="0" borderId="4" xfId="0" applyFont="1" applyBorder="1" applyAlignment="1" applyProtection="1">
      <alignment horizontal="justify" vertical="center" wrapText="1"/>
    </xf>
    <xf numFmtId="0" fontId="11" fillId="0" borderId="4" xfId="0" applyFont="1" applyBorder="1" applyAlignment="1" applyProtection="1">
      <alignment horizontal="justify" vertical="center" wrapText="1"/>
    </xf>
    <xf numFmtId="0" fontId="9" fillId="0" borderId="5" xfId="0" applyFont="1" applyBorder="1" applyAlignment="1" applyProtection="1">
      <alignment horizontal="justify" vertical="center" wrapText="1"/>
    </xf>
    <xf numFmtId="0" fontId="9" fillId="0" borderId="6" xfId="0" applyFont="1" applyBorder="1" applyAlignment="1" applyProtection="1">
      <alignment horizontal="justify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FFFEF"/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view="pageBreakPreview" zoomScale="110" zoomScaleSheetLayoutView="110" workbookViewId="0">
      <selection activeCell="C5" sqref="C5:E5"/>
    </sheetView>
  </sheetViews>
  <sheetFormatPr defaultColWidth="9.09765625" defaultRowHeight="27" customHeight="1"/>
  <cols>
    <col min="1" max="1" width="5.09765625" style="17" customWidth="1"/>
    <col min="2" max="2" width="32.3984375" style="17" customWidth="1"/>
    <col min="3" max="5" width="16.09765625" style="17" customWidth="1"/>
    <col min="6" max="16384" width="9.09765625" style="15"/>
  </cols>
  <sheetData>
    <row r="1" spans="1:5" s="14" customFormat="1" ht="19.5" customHeight="1">
      <c r="A1" s="43" t="s">
        <v>12</v>
      </c>
      <c r="B1" s="43"/>
      <c r="C1" s="43"/>
      <c r="D1" s="43"/>
      <c r="E1" s="43"/>
    </row>
    <row r="2" spans="1:5" ht="23.25" customHeight="1">
      <c r="A2" s="1">
        <v>1</v>
      </c>
      <c r="B2" s="2" t="s">
        <v>9</v>
      </c>
      <c r="C2" s="42"/>
      <c r="D2" s="42"/>
      <c r="E2" s="42"/>
    </row>
    <row r="3" spans="1:5" ht="48.8" customHeight="1">
      <c r="A3" s="1">
        <v>2</v>
      </c>
      <c r="B3" s="3" t="s">
        <v>14</v>
      </c>
      <c r="C3" s="42"/>
      <c r="D3" s="42"/>
      <c r="E3" s="42"/>
    </row>
    <row r="4" spans="1:5" ht="23.25" customHeight="1">
      <c r="A4" s="1">
        <v>3</v>
      </c>
      <c r="B4" s="2" t="s">
        <v>13</v>
      </c>
      <c r="C4" s="42"/>
      <c r="D4" s="42"/>
      <c r="E4" s="42"/>
    </row>
    <row r="5" spans="1:5" ht="23.25" customHeight="1">
      <c r="A5" s="1">
        <v>4</v>
      </c>
      <c r="B5" s="2" t="s">
        <v>10</v>
      </c>
      <c r="C5" s="42"/>
      <c r="D5" s="42"/>
      <c r="E5" s="42"/>
    </row>
    <row r="6" spans="1:5" ht="23.25" customHeight="1">
      <c r="A6" s="1">
        <v>5</v>
      </c>
      <c r="B6" s="2" t="s">
        <v>11</v>
      </c>
      <c r="C6" s="42"/>
      <c r="D6" s="42"/>
      <c r="E6" s="42"/>
    </row>
    <row r="7" spans="1:5" ht="23.25" customHeight="1">
      <c r="A7" s="1">
        <v>6</v>
      </c>
      <c r="B7" s="2" t="s">
        <v>10</v>
      </c>
      <c r="C7" s="42"/>
      <c r="D7" s="42"/>
      <c r="E7" s="42"/>
    </row>
    <row r="8" spans="1:5" ht="20.3" customHeight="1">
      <c r="A8" s="44" t="s">
        <v>31</v>
      </c>
      <c r="B8" s="44"/>
      <c r="C8" s="44"/>
      <c r="D8" s="44"/>
      <c r="E8" s="44"/>
    </row>
    <row r="9" spans="1:5" s="16" customFormat="1" ht="42.05" customHeight="1">
      <c r="A9" s="4" t="s">
        <v>4</v>
      </c>
      <c r="B9" s="5" t="s">
        <v>5</v>
      </c>
      <c r="C9" s="4" t="s">
        <v>6</v>
      </c>
      <c r="D9" s="4" t="s">
        <v>8</v>
      </c>
      <c r="E9" s="4" t="s">
        <v>7</v>
      </c>
    </row>
    <row r="10" spans="1:5" s="17" customFormat="1" ht="19.5" customHeight="1">
      <c r="A10" s="6">
        <v>1</v>
      </c>
      <c r="B10" s="7" t="s">
        <v>35</v>
      </c>
      <c r="C10" s="11"/>
      <c r="D10" s="8">
        <v>4</v>
      </c>
      <c r="E10" s="9">
        <f>D10*C10</f>
        <v>0</v>
      </c>
    </row>
    <row r="11" spans="1:5" s="17" customFormat="1" ht="19.5" customHeight="1">
      <c r="A11" s="6">
        <v>2</v>
      </c>
      <c r="B11" s="7" t="s">
        <v>28</v>
      </c>
      <c r="C11" s="11"/>
      <c r="D11" s="8">
        <v>2</v>
      </c>
      <c r="E11" s="9">
        <f t="shared" ref="E11:E15" si="0">D11*C11</f>
        <v>0</v>
      </c>
    </row>
    <row r="12" spans="1:5" s="17" customFormat="1" ht="19.5" customHeight="1">
      <c r="A12" s="6">
        <v>3</v>
      </c>
      <c r="B12" s="7" t="s">
        <v>29</v>
      </c>
      <c r="C12" s="11"/>
      <c r="D12" s="8">
        <v>1</v>
      </c>
      <c r="E12" s="9">
        <f t="shared" si="0"/>
        <v>0</v>
      </c>
    </row>
    <row r="13" spans="1:5" s="17" customFormat="1" ht="19.5" customHeight="1">
      <c r="A13" s="6">
        <v>4</v>
      </c>
      <c r="B13" s="7" t="s">
        <v>27</v>
      </c>
      <c r="C13" s="11"/>
      <c r="D13" s="8">
        <v>2</v>
      </c>
      <c r="E13" s="9">
        <f t="shared" si="0"/>
        <v>0</v>
      </c>
    </row>
    <row r="14" spans="1:5" s="17" customFormat="1" ht="19.5" customHeight="1">
      <c r="A14" s="6">
        <v>5</v>
      </c>
      <c r="B14" s="7" t="s">
        <v>26</v>
      </c>
      <c r="C14" s="11"/>
      <c r="D14" s="8">
        <v>1</v>
      </c>
      <c r="E14" s="9">
        <f t="shared" si="0"/>
        <v>0</v>
      </c>
    </row>
    <row r="15" spans="1:5" s="17" customFormat="1" ht="19.5" customHeight="1">
      <c r="A15" s="6">
        <v>6</v>
      </c>
      <c r="B15" s="7" t="s">
        <v>30</v>
      </c>
      <c r="C15" s="11"/>
      <c r="D15" s="8">
        <v>4</v>
      </c>
      <c r="E15" s="9">
        <f t="shared" si="0"/>
        <v>0</v>
      </c>
    </row>
    <row r="16" spans="1:5" ht="19.5" customHeight="1">
      <c r="A16" s="10"/>
      <c r="B16" s="10" t="s">
        <v>7</v>
      </c>
      <c r="C16" s="6">
        <f>SUM(C10:C15)</f>
        <v>0</v>
      </c>
      <c r="D16" s="6"/>
      <c r="E16" s="6">
        <f>SUM(E10:E15)</f>
        <v>0</v>
      </c>
    </row>
    <row r="17" spans="1:5" ht="15.05" customHeight="1">
      <c r="A17" s="12"/>
      <c r="B17" s="12"/>
      <c r="C17" s="13"/>
      <c r="D17" s="13"/>
      <c r="E17" s="13"/>
    </row>
    <row r="18" spans="1:5" ht="15.05" customHeight="1">
      <c r="A18" s="12"/>
      <c r="B18" s="18" t="s">
        <v>33</v>
      </c>
      <c r="C18" s="13"/>
      <c r="D18" s="13"/>
      <c r="E18" s="13"/>
    </row>
    <row r="19" spans="1:5" ht="15.05" customHeight="1">
      <c r="A19" s="12"/>
      <c r="B19" s="18" t="s">
        <v>36</v>
      </c>
      <c r="C19" s="13"/>
      <c r="D19" s="13"/>
      <c r="E19" s="13"/>
    </row>
    <row r="20" spans="1:5" ht="15.05" customHeight="1">
      <c r="B20" s="18" t="s">
        <v>32</v>
      </c>
    </row>
    <row r="21" spans="1:5" ht="15.05" customHeight="1">
      <c r="B21" s="15"/>
    </row>
    <row r="22" spans="1:5" ht="15.05" customHeight="1">
      <c r="B22" s="15"/>
    </row>
    <row r="23" spans="1:5" ht="15.05" customHeight="1">
      <c r="B23" s="18"/>
    </row>
    <row r="24" spans="1:5" ht="11.3" customHeight="1">
      <c r="B24" s="18"/>
    </row>
    <row r="25" spans="1:5" ht="11.3" customHeight="1">
      <c r="B25" s="18"/>
    </row>
    <row r="26" spans="1:5" ht="11.3" customHeight="1"/>
  </sheetData>
  <sheetProtection sheet="1" objects="1" scenarios="1" formatCells="0" selectLockedCells="1"/>
  <mergeCells count="8">
    <mergeCell ref="C7:E7"/>
    <mergeCell ref="A1:E1"/>
    <mergeCell ref="A8:E8"/>
    <mergeCell ref="C2:E2"/>
    <mergeCell ref="C3:E3"/>
    <mergeCell ref="C4:E4"/>
    <mergeCell ref="C5:E5"/>
    <mergeCell ref="C6:E6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F36"/>
  <sheetViews>
    <sheetView view="pageBreakPreview" zoomScale="160" zoomScaleSheetLayoutView="160" workbookViewId="0">
      <selection activeCell="D7" sqref="D7"/>
    </sheetView>
  </sheetViews>
  <sheetFormatPr defaultColWidth="9.09765625" defaultRowHeight="14"/>
  <cols>
    <col min="1" max="3" width="9.09765625" style="34"/>
    <col min="4" max="4" width="35.69921875" style="34" customWidth="1"/>
    <col min="5" max="5" width="27.59765625" style="34" customWidth="1"/>
    <col min="6" max="6" width="30.09765625" style="34" customWidth="1"/>
    <col min="7" max="16384" width="9.09765625" style="34"/>
  </cols>
  <sheetData>
    <row r="2" spans="2:6" ht="16.149999999999999" thickBot="1">
      <c r="B2" s="45" t="s">
        <v>121</v>
      </c>
      <c r="C2" s="45"/>
      <c r="D2" s="45"/>
      <c r="E2" s="45"/>
      <c r="F2" s="45"/>
    </row>
    <row r="3" spans="2:6" ht="27.4" thickBot="1">
      <c r="B3" s="35" t="s">
        <v>46</v>
      </c>
      <c r="C3" s="36" t="s">
        <v>47</v>
      </c>
      <c r="D3" s="36" t="s">
        <v>48</v>
      </c>
      <c r="E3" s="36" t="s">
        <v>49</v>
      </c>
      <c r="F3" s="37" t="s">
        <v>50</v>
      </c>
    </row>
    <row r="4" spans="2:6" ht="14.55" thickBot="1">
      <c r="B4" s="38">
        <v>1</v>
      </c>
      <c r="C4" s="39" t="s">
        <v>51</v>
      </c>
      <c r="D4" s="39" t="s">
        <v>52</v>
      </c>
      <c r="E4" s="40" t="s">
        <v>18</v>
      </c>
      <c r="F4" s="41"/>
    </row>
    <row r="5" spans="2:6" ht="27.4" thickBot="1">
      <c r="B5" s="38">
        <v>2</v>
      </c>
      <c r="C5" s="39" t="s">
        <v>53</v>
      </c>
      <c r="D5" s="39" t="s">
        <v>54</v>
      </c>
      <c r="E5" s="40" t="s">
        <v>15</v>
      </c>
      <c r="F5" s="41"/>
    </row>
    <row r="6" spans="2:6" ht="27.4" thickBot="1">
      <c r="B6" s="38">
        <v>3</v>
      </c>
      <c r="C6" s="39" t="s">
        <v>55</v>
      </c>
      <c r="D6" s="39" t="s">
        <v>56</v>
      </c>
      <c r="E6" s="40" t="s">
        <v>57</v>
      </c>
      <c r="F6" s="41"/>
    </row>
    <row r="7" spans="2:6" ht="14.55" thickBot="1">
      <c r="B7" s="38">
        <v>4</v>
      </c>
      <c r="C7" s="39" t="s">
        <v>58</v>
      </c>
      <c r="D7" s="39" t="s">
        <v>59</v>
      </c>
      <c r="E7" s="40" t="s">
        <v>15</v>
      </c>
      <c r="F7" s="41"/>
    </row>
    <row r="8" spans="2:6" ht="14.55" thickBot="1">
      <c r="B8" s="38">
        <v>5</v>
      </c>
      <c r="C8" s="39" t="s">
        <v>60</v>
      </c>
      <c r="D8" s="39" t="s">
        <v>61</v>
      </c>
      <c r="E8" s="40" t="s">
        <v>62</v>
      </c>
      <c r="F8" s="41"/>
    </row>
    <row r="9" spans="2:6" ht="27.4" thickBot="1">
      <c r="B9" s="38">
        <v>6</v>
      </c>
      <c r="C9" s="39" t="s">
        <v>63</v>
      </c>
      <c r="D9" s="39" t="s">
        <v>64</v>
      </c>
      <c r="E9" s="40" t="s">
        <v>3</v>
      </c>
      <c r="F9" s="41"/>
    </row>
    <row r="10" spans="2:6" ht="14.55" thickBot="1">
      <c r="B10" s="38">
        <v>7</v>
      </c>
      <c r="C10" s="39" t="s">
        <v>65</v>
      </c>
      <c r="D10" s="39" t="s">
        <v>66</v>
      </c>
      <c r="E10" s="40" t="s">
        <v>67</v>
      </c>
      <c r="F10" s="41"/>
    </row>
    <row r="11" spans="2:6" ht="27.4" thickBot="1">
      <c r="B11" s="38">
        <v>8</v>
      </c>
      <c r="C11" s="39" t="s">
        <v>68</v>
      </c>
      <c r="D11" s="39" t="s">
        <v>69</v>
      </c>
      <c r="E11" s="40" t="s">
        <v>70</v>
      </c>
      <c r="F11" s="41"/>
    </row>
    <row r="12" spans="2:6" ht="14.55" thickBot="1">
      <c r="B12" s="38">
        <v>9</v>
      </c>
      <c r="C12" s="39" t="s">
        <v>71</v>
      </c>
      <c r="D12" s="39" t="s">
        <v>72</v>
      </c>
      <c r="E12" s="40" t="s">
        <v>73</v>
      </c>
      <c r="F12" s="41"/>
    </row>
    <row r="13" spans="2:6" ht="14.55" thickBot="1">
      <c r="B13" s="38">
        <v>10</v>
      </c>
      <c r="C13" s="39" t="s">
        <v>74</v>
      </c>
      <c r="D13" s="39" t="s">
        <v>75</v>
      </c>
      <c r="E13" s="40" t="s">
        <v>76</v>
      </c>
      <c r="F13" s="41"/>
    </row>
    <row r="14" spans="2:6" ht="14.55" thickBot="1">
      <c r="B14" s="38">
        <v>11</v>
      </c>
      <c r="C14" s="39" t="s">
        <v>77</v>
      </c>
      <c r="D14" s="39" t="s">
        <v>20</v>
      </c>
      <c r="E14" s="40" t="s">
        <v>78</v>
      </c>
      <c r="F14" s="41"/>
    </row>
    <row r="15" spans="2:6" ht="27.4" thickBot="1">
      <c r="B15" s="38">
        <v>12</v>
      </c>
      <c r="C15" s="39" t="s">
        <v>79</v>
      </c>
      <c r="D15" s="39" t="s">
        <v>21</v>
      </c>
      <c r="E15" s="40" t="s">
        <v>80</v>
      </c>
      <c r="F15" s="41"/>
    </row>
    <row r="16" spans="2:6" ht="14.55" thickBot="1">
      <c r="B16" s="38">
        <v>13</v>
      </c>
      <c r="C16" s="39" t="s">
        <v>81</v>
      </c>
      <c r="D16" s="39" t="s">
        <v>82</v>
      </c>
      <c r="E16" s="40" t="s">
        <v>83</v>
      </c>
      <c r="F16" s="41"/>
    </row>
    <row r="17" spans="2:6" ht="14.55" thickBot="1">
      <c r="B17" s="38">
        <v>14</v>
      </c>
      <c r="C17" s="39" t="s">
        <v>84</v>
      </c>
      <c r="D17" s="39" t="s">
        <v>85</v>
      </c>
      <c r="E17" s="40" t="s">
        <v>86</v>
      </c>
      <c r="F17" s="41"/>
    </row>
    <row r="18" spans="2:6" ht="14.55" thickBot="1">
      <c r="B18" s="38">
        <v>15</v>
      </c>
      <c r="C18" s="39" t="s">
        <v>87</v>
      </c>
      <c r="D18" s="39" t="s">
        <v>88</v>
      </c>
      <c r="E18" s="40" t="s">
        <v>89</v>
      </c>
      <c r="F18" s="41"/>
    </row>
    <row r="19" spans="2:6" ht="14.55" thickBot="1">
      <c r="B19" s="38">
        <v>16</v>
      </c>
      <c r="C19" s="39" t="s">
        <v>87</v>
      </c>
      <c r="D19" s="39" t="s">
        <v>22</v>
      </c>
      <c r="E19" s="40" t="s">
        <v>23</v>
      </c>
      <c r="F19" s="41"/>
    </row>
    <row r="20" spans="2:6" ht="14.55" thickBot="1">
      <c r="B20" s="38">
        <v>17</v>
      </c>
      <c r="C20" s="39" t="s">
        <v>90</v>
      </c>
      <c r="D20" s="39" t="s">
        <v>17</v>
      </c>
      <c r="E20" s="40" t="s">
        <v>16</v>
      </c>
      <c r="F20" s="41"/>
    </row>
    <row r="21" spans="2:6" ht="27.4" thickBot="1">
      <c r="B21" s="38">
        <v>18</v>
      </c>
      <c r="C21" s="39" t="s">
        <v>91</v>
      </c>
      <c r="D21" s="39" t="s">
        <v>92</v>
      </c>
      <c r="E21" s="40" t="s">
        <v>16</v>
      </c>
      <c r="F21" s="41"/>
    </row>
    <row r="22" spans="2:6" ht="51.05" customHeight="1" thickBot="1">
      <c r="B22" s="38">
        <v>19</v>
      </c>
      <c r="C22" s="39" t="s">
        <v>93</v>
      </c>
      <c r="D22" s="39" t="s">
        <v>94</v>
      </c>
      <c r="E22" s="40" t="s">
        <v>15</v>
      </c>
      <c r="F22" s="41"/>
    </row>
    <row r="23" spans="2:6" ht="14.55" thickBot="1">
      <c r="B23" s="38">
        <v>20</v>
      </c>
      <c r="C23" s="39" t="s">
        <v>95</v>
      </c>
      <c r="D23" s="39" t="s">
        <v>96</v>
      </c>
      <c r="E23" s="40" t="s">
        <v>19</v>
      </c>
      <c r="F23" s="41"/>
    </row>
    <row r="24" spans="2:6" ht="14.55" thickBot="1">
      <c r="B24" s="38">
        <v>21</v>
      </c>
      <c r="C24" s="39" t="s">
        <v>97</v>
      </c>
      <c r="D24" s="39" t="s">
        <v>24</v>
      </c>
      <c r="E24" s="40" t="s">
        <v>2</v>
      </c>
      <c r="F24" s="41"/>
    </row>
    <row r="25" spans="2:6" ht="90" customHeight="1" thickBot="1">
      <c r="B25" s="38">
        <v>22</v>
      </c>
      <c r="C25" s="39" t="s">
        <v>98</v>
      </c>
      <c r="D25" s="39" t="s">
        <v>99</v>
      </c>
      <c r="E25" s="40" t="s">
        <v>16</v>
      </c>
      <c r="F25" s="41"/>
    </row>
    <row r="26" spans="2:6" ht="46.5" customHeight="1" thickBot="1">
      <c r="B26" s="38">
        <v>23</v>
      </c>
      <c r="C26" s="39" t="s">
        <v>100</v>
      </c>
      <c r="D26" s="39" t="s">
        <v>101</v>
      </c>
      <c r="E26" s="40" t="s">
        <v>2</v>
      </c>
      <c r="F26" s="41"/>
    </row>
    <row r="27" spans="2:6" ht="61.55" customHeight="1" thickBot="1">
      <c r="B27" s="38">
        <v>24</v>
      </c>
      <c r="C27" s="39" t="s">
        <v>102</v>
      </c>
      <c r="D27" s="39" t="s">
        <v>103</v>
      </c>
      <c r="E27" s="40" t="s">
        <v>2</v>
      </c>
      <c r="F27" s="41"/>
    </row>
    <row r="28" spans="2:6" ht="27.4" thickBot="1">
      <c r="B28" s="38">
        <v>25</v>
      </c>
      <c r="C28" s="39" t="s">
        <v>104</v>
      </c>
      <c r="D28" s="39" t="s">
        <v>105</v>
      </c>
      <c r="E28" s="40" t="s">
        <v>15</v>
      </c>
      <c r="F28" s="41"/>
    </row>
    <row r="29" spans="2:6" ht="14.55" thickBot="1">
      <c r="B29" s="38">
        <v>26</v>
      </c>
      <c r="C29" s="39" t="s">
        <v>95</v>
      </c>
      <c r="D29" s="39" t="s">
        <v>34</v>
      </c>
      <c r="E29" s="40" t="s">
        <v>80</v>
      </c>
      <c r="F29" s="41"/>
    </row>
    <row r="30" spans="2:6" ht="40.85" thickBot="1">
      <c r="B30" s="38">
        <v>27</v>
      </c>
      <c r="C30" s="39" t="s">
        <v>106</v>
      </c>
      <c r="D30" s="39" t="s">
        <v>107</v>
      </c>
      <c r="E30" s="40" t="s">
        <v>57</v>
      </c>
      <c r="F30" s="41"/>
    </row>
    <row r="31" spans="2:6" ht="14.55" thickBot="1">
      <c r="B31" s="38">
        <v>28</v>
      </c>
      <c r="C31" s="39" t="s">
        <v>108</v>
      </c>
      <c r="D31" s="39" t="s">
        <v>109</v>
      </c>
      <c r="E31" s="40" t="s">
        <v>83</v>
      </c>
      <c r="F31" s="41"/>
    </row>
    <row r="32" spans="2:6" ht="14.55" thickBot="1">
      <c r="B32" s="38">
        <v>29</v>
      </c>
      <c r="C32" s="39" t="s">
        <v>110</v>
      </c>
      <c r="D32" s="39" t="s">
        <v>111</v>
      </c>
      <c r="E32" s="40" t="s">
        <v>2</v>
      </c>
      <c r="F32" s="41"/>
    </row>
    <row r="33" spans="2:6" ht="41.25" customHeight="1" thickBot="1">
      <c r="B33" s="38">
        <v>30</v>
      </c>
      <c r="C33" s="39" t="s">
        <v>112</v>
      </c>
      <c r="D33" s="39" t="s">
        <v>113</v>
      </c>
      <c r="E33" s="40" t="s">
        <v>57</v>
      </c>
      <c r="F33" s="41"/>
    </row>
    <row r="34" spans="2:6" ht="14.55" thickBot="1">
      <c r="B34" s="38">
        <v>31</v>
      </c>
      <c r="C34" s="39" t="s">
        <v>114</v>
      </c>
      <c r="D34" s="39" t="s">
        <v>115</v>
      </c>
      <c r="E34" s="40" t="s">
        <v>18</v>
      </c>
      <c r="F34" s="41"/>
    </row>
    <row r="35" spans="2:6" ht="14.55" thickBot="1">
      <c r="B35" s="38">
        <v>32</v>
      </c>
      <c r="C35" s="39" t="s">
        <v>116</v>
      </c>
      <c r="D35" s="39" t="s">
        <v>117</v>
      </c>
      <c r="E35" s="40" t="s">
        <v>118</v>
      </c>
      <c r="F35" s="41"/>
    </row>
    <row r="36" spans="2:6" ht="14.55" thickBot="1">
      <c r="B36" s="38">
        <v>33</v>
      </c>
      <c r="C36" s="39" t="s">
        <v>119</v>
      </c>
      <c r="D36" s="39" t="s">
        <v>120</v>
      </c>
      <c r="E36" s="40" t="s">
        <v>2</v>
      </c>
      <c r="F36" s="41"/>
    </row>
  </sheetData>
  <sheetProtection sheet="1" objects="1" scenarios="1" insertRows="0"/>
  <mergeCells count="1">
    <mergeCell ref="B2:F2"/>
  </mergeCells>
  <pageMargins left="0.7" right="0.7" top="0.75" bottom="0.75" header="0.3" footer="0.3"/>
  <pageSetup paperSize="9" orientation="portrait" horizontalDpi="4294967293" verticalDpi="4294967293" copies="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20"/>
  <sheetViews>
    <sheetView view="pageBreakPreview" topLeftCell="A13" zoomScale="160" zoomScaleSheetLayoutView="160" workbookViewId="0">
      <selection activeCell="D4" sqref="D4"/>
    </sheetView>
  </sheetViews>
  <sheetFormatPr defaultColWidth="9.09765625" defaultRowHeight="14"/>
  <cols>
    <col min="1" max="1" width="9.09765625" style="30"/>
    <col min="2" max="2" width="57.59765625" style="30" customWidth="1"/>
    <col min="3" max="3" width="31.3984375" style="30" customWidth="1"/>
    <col min="4" max="4" width="22.296875" style="30" customWidth="1"/>
    <col min="5" max="16384" width="9.09765625" style="30"/>
  </cols>
  <sheetData>
    <row r="2" spans="1:4" ht="16.149999999999999" thickBot="1">
      <c r="A2" s="46" t="s">
        <v>122</v>
      </c>
      <c r="B2" s="46"/>
      <c r="C2" s="46"/>
      <c r="D2" s="46"/>
    </row>
    <row r="3" spans="1:4" ht="15.6" thickBot="1">
      <c r="A3" s="19" t="s">
        <v>46</v>
      </c>
      <c r="B3" s="20" t="s">
        <v>48</v>
      </c>
      <c r="C3" s="20" t="s">
        <v>123</v>
      </c>
      <c r="D3" s="31" t="s">
        <v>50</v>
      </c>
    </row>
    <row r="4" spans="1:4" ht="14.55" thickBot="1">
      <c r="A4" s="21">
        <v>1</v>
      </c>
      <c r="B4" s="22" t="s">
        <v>124</v>
      </c>
      <c r="C4" s="23" t="s">
        <v>140</v>
      </c>
      <c r="D4" s="32"/>
    </row>
    <row r="5" spans="1:4" ht="14.55" thickBot="1">
      <c r="A5" s="21">
        <v>2</v>
      </c>
      <c r="B5" s="22" t="s">
        <v>125</v>
      </c>
      <c r="C5" s="23" t="s">
        <v>1</v>
      </c>
      <c r="D5" s="32"/>
    </row>
    <row r="6" spans="1:4" ht="27.4" thickBot="1">
      <c r="A6" s="21">
        <v>3</v>
      </c>
      <c r="B6" s="22" t="s">
        <v>126</v>
      </c>
      <c r="C6" s="23" t="s">
        <v>37</v>
      </c>
      <c r="D6" s="32"/>
    </row>
    <row r="7" spans="1:4" ht="14.55" thickBot="1">
      <c r="A7" s="21">
        <v>4</v>
      </c>
      <c r="B7" s="22" t="s">
        <v>127</v>
      </c>
      <c r="C7" s="23" t="s">
        <v>128</v>
      </c>
      <c r="D7" s="32"/>
    </row>
    <row r="8" spans="1:4" ht="14.55" thickBot="1">
      <c r="A8" s="21">
        <v>5</v>
      </c>
      <c r="B8" s="22" t="s">
        <v>129</v>
      </c>
      <c r="C8" s="23" t="s">
        <v>41</v>
      </c>
      <c r="D8" s="32"/>
    </row>
    <row r="9" spans="1:4" ht="14.55" thickBot="1">
      <c r="A9" s="21">
        <v>6</v>
      </c>
      <c r="B9" s="22" t="s">
        <v>130</v>
      </c>
      <c r="C9" s="23" t="s">
        <v>25</v>
      </c>
      <c r="D9" s="32"/>
    </row>
    <row r="10" spans="1:4" ht="27.4" thickBot="1">
      <c r="A10" s="21">
        <v>7</v>
      </c>
      <c r="B10" s="22" t="s">
        <v>131</v>
      </c>
      <c r="C10" s="23" t="s">
        <v>37</v>
      </c>
      <c r="D10" s="32"/>
    </row>
    <row r="11" spans="1:4" ht="27.4" thickBot="1">
      <c r="A11" s="21">
        <v>8</v>
      </c>
      <c r="B11" s="22" t="s">
        <v>132</v>
      </c>
      <c r="C11" s="23" t="s">
        <v>128</v>
      </c>
      <c r="D11" s="32"/>
    </row>
    <row r="12" spans="1:4" ht="14.55" thickBot="1">
      <c r="A12" s="21">
        <v>9</v>
      </c>
      <c r="B12" s="22" t="s">
        <v>44</v>
      </c>
      <c r="C12" s="23" t="s">
        <v>41</v>
      </c>
      <c r="D12" s="32"/>
    </row>
    <row r="13" spans="1:4" ht="14.55" thickBot="1">
      <c r="A13" s="21">
        <v>10</v>
      </c>
      <c r="B13" s="22" t="s">
        <v>133</v>
      </c>
      <c r="C13" s="23" t="s">
        <v>37</v>
      </c>
      <c r="D13" s="32"/>
    </row>
    <row r="14" spans="1:4" ht="14.55" thickBot="1">
      <c r="A14" s="21">
        <v>11</v>
      </c>
      <c r="B14" s="22" t="s">
        <v>38</v>
      </c>
      <c r="C14" s="23" t="s">
        <v>0</v>
      </c>
      <c r="D14" s="32"/>
    </row>
    <row r="15" spans="1:4" ht="14.55" thickBot="1">
      <c r="A15" s="21">
        <v>12</v>
      </c>
      <c r="B15" s="22" t="s">
        <v>134</v>
      </c>
      <c r="C15" s="23" t="s">
        <v>135</v>
      </c>
      <c r="D15" s="32"/>
    </row>
    <row r="16" spans="1:4" ht="14.55" thickBot="1">
      <c r="A16" s="21">
        <v>13</v>
      </c>
      <c r="B16" s="22" t="s">
        <v>136</v>
      </c>
      <c r="C16" s="23" t="s">
        <v>39</v>
      </c>
      <c r="D16" s="32"/>
    </row>
    <row r="17" spans="1:4" ht="14.55" thickBot="1">
      <c r="A17" s="21">
        <v>14</v>
      </c>
      <c r="B17" s="22" t="s">
        <v>137</v>
      </c>
      <c r="C17" s="23" t="s">
        <v>40</v>
      </c>
      <c r="D17" s="32"/>
    </row>
    <row r="18" spans="1:4" ht="14.55" thickBot="1">
      <c r="A18" s="21">
        <v>15</v>
      </c>
      <c r="B18" s="22" t="s">
        <v>138</v>
      </c>
      <c r="C18" s="23" t="s">
        <v>42</v>
      </c>
      <c r="D18" s="32"/>
    </row>
    <row r="19" spans="1:4">
      <c r="A19" s="24">
        <v>16</v>
      </c>
      <c r="B19" s="25" t="s">
        <v>45</v>
      </c>
      <c r="C19" s="26" t="s">
        <v>43</v>
      </c>
      <c r="D19" s="33"/>
    </row>
    <row r="20" spans="1:4">
      <c r="A20" s="27"/>
      <c r="B20" s="28" t="s">
        <v>139</v>
      </c>
      <c r="C20" s="28"/>
      <c r="D20" s="29"/>
    </row>
  </sheetData>
  <sheetProtection sheet="1" objects="1" scenarios="1"/>
  <mergeCells count="1">
    <mergeCell ref="A2:D2"/>
  </mergeCells>
  <pageMargins left="0.7" right="0.7" top="0.75" bottom="0.75" header="0.3" footer="0.3"/>
  <pageSetup paperSize="9" orientation="portrait" horizontalDpi="4294967293" verticalDpi="4294967293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Units</vt:lpstr>
      <vt:lpstr>Allopathic </vt:lpstr>
      <vt:lpstr>Ayurvedic</vt:lpstr>
      <vt:lpstr>Units!Print_Area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Narender Thakral</dc:creator>
  <cp:lastModifiedBy>pc</cp:lastModifiedBy>
  <cp:revision>3</cp:revision>
  <cp:lastPrinted>2020-05-04T07:31:27Z</cp:lastPrinted>
  <dcterms:created xsi:type="dcterms:W3CDTF">2016-04-02T16:30:52Z</dcterms:created>
  <dcterms:modified xsi:type="dcterms:W3CDTF">2021-04-10T15:53:12Z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